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7520" windowHeight="132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I195" i="1"/>
  <c r="H195" i="1"/>
  <c r="I176" i="1"/>
  <c r="G176" i="1"/>
  <c r="H176" i="1"/>
  <c r="J176" i="1"/>
  <c r="G157" i="1"/>
  <c r="H157" i="1"/>
  <c r="J157" i="1"/>
  <c r="I157" i="1"/>
  <c r="H138" i="1"/>
  <c r="I138" i="1"/>
  <c r="J138" i="1"/>
  <c r="G138" i="1"/>
  <c r="I119" i="1"/>
  <c r="J119" i="1"/>
  <c r="H119" i="1"/>
  <c r="G119" i="1"/>
  <c r="H100" i="1"/>
  <c r="G100" i="1"/>
  <c r="I100" i="1"/>
  <c r="J100" i="1"/>
  <c r="F81" i="1"/>
  <c r="I81" i="1"/>
  <c r="G81" i="1"/>
  <c r="I62" i="1"/>
  <c r="H62" i="1"/>
  <c r="J62" i="1"/>
  <c r="F62" i="1"/>
  <c r="F43" i="1"/>
  <c r="G62" i="1"/>
  <c r="G43" i="1"/>
  <c r="J43" i="1"/>
  <c r="I43" i="1"/>
  <c r="H43" i="1"/>
  <c r="F119" i="1"/>
  <c r="F138" i="1"/>
  <c r="F157" i="1"/>
  <c r="F176" i="1"/>
  <c r="F195" i="1"/>
  <c r="I24" i="1"/>
  <c r="F24" i="1"/>
  <c r="J24" i="1"/>
  <c r="H24" i="1"/>
  <c r="G24" i="1"/>
  <c r="F196" i="1" l="1"/>
  <c r="G196" i="1"/>
  <c r="J196" i="1"/>
  <c r="I196" i="1"/>
  <c r="H196" i="1"/>
</calcChain>
</file>

<file path=xl/sharedStrings.xml><?xml version="1.0" encoding="utf-8"?>
<sst xmlns="http://schemas.openxmlformats.org/spreadsheetml/2006/main" count="294" uniqueCount="83">
  <si>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</si>
  <si>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</si>
  <si>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</si>
  <si>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</si>
  <si>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</si>
  <si>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</si>
  <si>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</si>
  <si>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</si>
  <si>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</si>
  <si>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</si>
  <si>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</si>
  <si>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</si>
  <si>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</si>
  <si>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</si>
  <si>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</si>
  <si>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</si>
  <si>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</si>
  <si>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</si>
  <si>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</si>
  <si>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</si>
  <si>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</si>
  <si>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</si>
  <si>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</si>
  <si>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</si>
  <si>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</si>
  <si>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</si>
  <si>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</si>
  <si>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</si>
  <si>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</si>
  <si>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</si>
  <si>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</si>
  <si>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</si>
  <si>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</si>
  <si>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</si>
  <si>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</si>
  <si>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                                   Садуева Д.Б.</t>
  </si>
  <si>
    <t>И.о. директора:</t>
  </si>
  <si>
    <t>01.12.2023 г.</t>
  </si>
  <si>
    <t>Каша рисовая с маслом</t>
  </si>
  <si>
    <t>Чай с сахаром</t>
  </si>
  <si>
    <t>Хлеб</t>
  </si>
  <si>
    <t>Сыр порциями</t>
  </si>
  <si>
    <t>Масло сливочное</t>
  </si>
  <si>
    <t>Супс макаронными изделиями и мясом</t>
  </si>
  <si>
    <t>Каша гречневая с поджаркой из мяса</t>
  </si>
  <si>
    <t>146/170</t>
  </si>
  <si>
    <t>Компот из яблок</t>
  </si>
  <si>
    <t>Щи с мясом</t>
  </si>
  <si>
    <t>Сыр порциями с маслом сливочным</t>
  </si>
  <si>
    <t>5      1</t>
  </si>
  <si>
    <t>Макаронные изделия отварные с мясной котлетой</t>
  </si>
  <si>
    <t>31/34</t>
  </si>
  <si>
    <t>Кабачки в томате</t>
  </si>
  <si>
    <t>Компот из сухофруктов</t>
  </si>
  <si>
    <t>Суп гороховый с мясом</t>
  </si>
  <si>
    <t>Картофельное пюре с мясным гуляшом</t>
  </si>
  <si>
    <t>226/45</t>
  </si>
  <si>
    <t>Салат "Петрушка"</t>
  </si>
  <si>
    <t>Суп рисовый с мясом</t>
  </si>
  <si>
    <t>Каша перловая с мясом и фрикаделькой</t>
  </si>
  <si>
    <t>38/44</t>
  </si>
  <si>
    <t>Кукуруза консервированная</t>
  </si>
  <si>
    <t>Кисель ягодный</t>
  </si>
  <si>
    <t>Суп крестьянский с пшеном</t>
  </si>
  <si>
    <t>Каша манная с маслом</t>
  </si>
  <si>
    <t>Какао с молоком</t>
  </si>
  <si>
    <t>Суп с клёцками с мясом</t>
  </si>
  <si>
    <t>Хлеб с маслом сливочным</t>
  </si>
  <si>
    <t>90/1</t>
  </si>
  <si>
    <t>десерт</t>
  </si>
  <si>
    <t>Чокопай</t>
  </si>
  <si>
    <t>Плов с мясом</t>
  </si>
  <si>
    <t>Салат "Бурячок"</t>
  </si>
  <si>
    <t>Борщ с мясом</t>
  </si>
  <si>
    <t>Картофельное пюре с мясной котлетой</t>
  </si>
  <si>
    <t>226/34</t>
  </si>
  <si>
    <t>Суп крестьянский с рисом</t>
  </si>
  <si>
    <t>Макаронные изделия отварные с мясным гуляшом</t>
  </si>
  <si>
    <t>31/45</t>
  </si>
  <si>
    <t>Икра кабачковая</t>
  </si>
  <si>
    <t>Рассольник с мясом</t>
  </si>
  <si>
    <t>Каша гречневая с бефстрогановым</t>
  </si>
  <si>
    <t>146/168,01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</si>
</sst>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/>
      <c r="D1" s="54"/>
      <c r="E1" s="54"/>
      <c r="F1" s="13" t="s">
        <v>16</v>
      </c>
      <c r="G1" s="2" t="s">
        <v>17</v>
      </c>
      <c r="H1" s="55" t="s">
        <v>36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35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 t="s">
        <v>37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210</v>
      </c>
      <c r="G6" s="41">
        <v>5</v>
      </c>
      <c r="H6" s="41">
        <v>11</v>
      </c>
      <c r="I6" s="41">
        <v>51</v>
      </c>
      <c r="J6" s="41">
        <v>319</v>
      </c>
      <c r="K6" s="42">
        <v>95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</v>
      </c>
      <c r="G8" s="44"/>
      <c r="H8" s="44"/>
      <c r="I8" s="44">
        <v>12</v>
      </c>
      <c r="J8" s="44">
        <v>45</v>
      </c>
      <c r="K8" s="45">
        <v>197</v>
      </c>
    </row>
    <row r="9" spans="1:11" ht="15" x14ac:dyDescent="0.25">
      <c r="A9" s="24"/>
      <c r="B9" s="16"/>
      <c r="C9" s="11"/>
      <c r="D9" s="7" t="s">
        <v>23</v>
      </c>
      <c r="E9" s="43" t="s">
        <v>40</v>
      </c>
      <c r="F9" s="44">
        <v>45</v>
      </c>
      <c r="G9" s="44">
        <v>3</v>
      </c>
      <c r="H9" s="44"/>
      <c r="I9" s="44">
        <v>22</v>
      </c>
      <c r="J9" s="44">
        <v>107</v>
      </c>
      <c r="K9" s="45">
        <v>90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48" t="s">
        <v>26</v>
      </c>
      <c r="E11" s="43" t="s">
        <v>48</v>
      </c>
      <c r="F11" s="44">
        <v>30</v>
      </c>
      <c r="G11" s="44">
        <v>5</v>
      </c>
      <c r="H11" s="44">
        <v>14</v>
      </c>
      <c r="I11" s="44"/>
      <c r="J11" s="44">
        <v>147</v>
      </c>
      <c r="K11" s="49" t="s">
        <v>49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305</v>
      </c>
      <c r="G13" s="20">
        <f t="shared" ref="G13:J13" si="0">SUM(G6:G12)</f>
        <v>13</v>
      </c>
      <c r="H13" s="20">
        <f t="shared" si="0"/>
        <v>25</v>
      </c>
      <c r="I13" s="20">
        <f t="shared" si="0"/>
        <v>85</v>
      </c>
      <c r="J13" s="20">
        <f t="shared" si="0"/>
        <v>618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20</v>
      </c>
      <c r="G14" s="44">
        <v>5</v>
      </c>
      <c r="H14" s="44">
        <v>6</v>
      </c>
      <c r="I14" s="44"/>
      <c r="J14" s="44">
        <v>72</v>
      </c>
      <c r="K14" s="45">
        <v>5</v>
      </c>
    </row>
    <row r="15" spans="1:11" ht="15.75" thickBot="1" x14ac:dyDescent="0.3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8</v>
      </c>
      <c r="H15" s="44">
        <v>8</v>
      </c>
      <c r="I15" s="44">
        <v>22</v>
      </c>
      <c r="J15" s="44">
        <v>189</v>
      </c>
      <c r="K15" s="45">
        <v>72</v>
      </c>
    </row>
    <row r="16" spans="1:11" ht="15" x14ac:dyDescent="0.25">
      <c r="A16" s="24"/>
      <c r="B16" s="16"/>
      <c r="C16" s="11"/>
      <c r="D16" s="7" t="s">
        <v>28</v>
      </c>
      <c r="E16" s="40" t="s">
        <v>38</v>
      </c>
      <c r="F16" s="41">
        <v>210</v>
      </c>
      <c r="G16" s="41">
        <v>5</v>
      </c>
      <c r="H16" s="41">
        <v>11</v>
      </c>
      <c r="I16" s="41">
        <v>51</v>
      </c>
      <c r="J16" s="41">
        <v>319</v>
      </c>
      <c r="K16" s="42">
        <v>95</v>
      </c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</v>
      </c>
      <c r="G18" s="44"/>
      <c r="H18" s="44"/>
      <c r="I18" s="44">
        <v>12</v>
      </c>
      <c r="J18" s="44">
        <v>45</v>
      </c>
      <c r="K18" s="45">
        <v>197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45</v>
      </c>
      <c r="G19" s="44">
        <v>3</v>
      </c>
      <c r="H19" s="44"/>
      <c r="I19" s="44">
        <v>22</v>
      </c>
      <c r="J19" s="44">
        <v>107</v>
      </c>
      <c r="K19" s="45">
        <v>90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 t="s">
        <v>26</v>
      </c>
      <c r="E21" s="43" t="s">
        <v>42</v>
      </c>
      <c r="F21" s="44">
        <v>10</v>
      </c>
      <c r="G21" s="44"/>
      <c r="H21" s="44">
        <v>8</v>
      </c>
      <c r="I21" s="44"/>
      <c r="J21" s="44">
        <v>75</v>
      </c>
      <c r="K21" s="45">
        <v>1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555</v>
      </c>
      <c r="G23" s="20">
        <f t="shared" ref="G23:J23" si="1">SUM(G14:G22)</f>
        <v>21</v>
      </c>
      <c r="H23" s="20">
        <f t="shared" si="1"/>
        <v>33</v>
      </c>
      <c r="I23" s="20">
        <f t="shared" si="1"/>
        <v>107</v>
      </c>
      <c r="J23" s="20">
        <f t="shared" si="1"/>
        <v>807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860</v>
      </c>
      <c r="G24" s="33">
        <f t="shared" ref="G24:J24" si="2">G13+G23</f>
        <v>34</v>
      </c>
      <c r="H24" s="33">
        <f t="shared" si="2"/>
        <v>58</v>
      </c>
      <c r="I24" s="33">
        <f t="shared" si="2"/>
        <v>192</v>
      </c>
      <c r="J24" s="33">
        <f t="shared" si="2"/>
        <v>1425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44</v>
      </c>
      <c r="F25" s="41">
        <v>230</v>
      </c>
      <c r="G25" s="41">
        <v>19</v>
      </c>
      <c r="H25" s="41">
        <v>18</v>
      </c>
      <c r="I25" s="41">
        <v>31</v>
      </c>
      <c r="J25" s="41">
        <v>364</v>
      </c>
      <c r="K25" s="42" t="s">
        <v>45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 t="s">
        <v>46</v>
      </c>
      <c r="F27" s="44">
        <v>20</v>
      </c>
      <c r="G27" s="44"/>
      <c r="H27" s="44"/>
      <c r="I27" s="44">
        <v>28</v>
      </c>
      <c r="J27" s="44">
        <v>109</v>
      </c>
      <c r="K27" s="45">
        <v>209</v>
      </c>
    </row>
    <row r="28" spans="1:11" ht="15" x14ac:dyDescent="0.25">
      <c r="A28" s="15"/>
      <c r="B28" s="16"/>
      <c r="C28" s="11"/>
      <c r="D28" s="7" t="s">
        <v>23</v>
      </c>
      <c r="E28" s="43" t="s">
        <v>40</v>
      </c>
      <c r="F28" s="44">
        <v>45</v>
      </c>
      <c r="G28" s="44">
        <v>3</v>
      </c>
      <c r="H28" s="44"/>
      <c r="I28" s="44">
        <v>22</v>
      </c>
      <c r="J28" s="44">
        <v>107</v>
      </c>
      <c r="K28" s="45">
        <v>90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295</v>
      </c>
      <c r="G32" s="20">
        <f t="shared" ref="G32" si="3">SUM(G25:G31)</f>
        <v>22</v>
      </c>
      <c r="H32" s="20">
        <f t="shared" ref="H32" si="4">SUM(H25:H31)</f>
        <v>18</v>
      </c>
      <c r="I32" s="20">
        <f t="shared" ref="I32" si="5">SUM(I25:I31)</f>
        <v>81</v>
      </c>
      <c r="J32" s="20">
        <f t="shared" ref="J32" si="6">SUM(J25:J31)</f>
        <v>580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.75" thickBot="1" x14ac:dyDescent="0.3">
      <c r="A34" s="15"/>
      <c r="B34" s="16"/>
      <c r="C34" s="11"/>
      <c r="D34" s="7" t="s">
        <v>27</v>
      </c>
      <c r="E34" s="43" t="s">
        <v>47</v>
      </c>
      <c r="F34" s="44">
        <v>250</v>
      </c>
      <c r="G34" s="44">
        <v>9</v>
      </c>
      <c r="H34" s="44">
        <v>8</v>
      </c>
      <c r="I34" s="44">
        <v>23</v>
      </c>
      <c r="J34" s="44">
        <v>199</v>
      </c>
      <c r="K34" s="45">
        <v>46.01</v>
      </c>
    </row>
    <row r="35" spans="1:11" ht="15" x14ac:dyDescent="0.25">
      <c r="A35" s="15"/>
      <c r="B35" s="16"/>
      <c r="C35" s="11"/>
      <c r="D35" s="7" t="s">
        <v>28</v>
      </c>
      <c r="E35" s="40" t="s">
        <v>44</v>
      </c>
      <c r="F35" s="41">
        <v>230</v>
      </c>
      <c r="G35" s="41">
        <v>19</v>
      </c>
      <c r="H35" s="41">
        <v>18</v>
      </c>
      <c r="I35" s="41">
        <v>31</v>
      </c>
      <c r="J35" s="41">
        <v>364</v>
      </c>
      <c r="K35" s="42" t="s">
        <v>45</v>
      </c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 t="s">
        <v>46</v>
      </c>
      <c r="F37" s="44">
        <v>20</v>
      </c>
      <c r="G37" s="44"/>
      <c r="H37" s="44"/>
      <c r="I37" s="44">
        <v>28</v>
      </c>
      <c r="J37" s="44">
        <v>109</v>
      </c>
      <c r="K37" s="45">
        <v>209</v>
      </c>
    </row>
    <row r="38" spans="1:11" ht="15" x14ac:dyDescent="0.25">
      <c r="A38" s="15"/>
      <c r="B38" s="16"/>
      <c r="C38" s="11"/>
      <c r="D38" s="7" t="s">
        <v>31</v>
      </c>
      <c r="E38" s="43" t="s">
        <v>40</v>
      </c>
      <c r="F38" s="44">
        <v>45</v>
      </c>
      <c r="G38" s="44">
        <v>3</v>
      </c>
      <c r="H38" s="44"/>
      <c r="I38" s="44">
        <v>22</v>
      </c>
      <c r="J38" s="44">
        <v>107</v>
      </c>
      <c r="K38" s="45">
        <v>90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545</v>
      </c>
      <c r="G42" s="20">
        <f t="shared" ref="G42" si="7">SUM(G33:G41)</f>
        <v>31</v>
      </c>
      <c r="H42" s="20">
        <f t="shared" ref="H42" si="8">SUM(H33:H41)</f>
        <v>26</v>
      </c>
      <c r="I42" s="20">
        <f t="shared" ref="I42" si="9">SUM(I33:I41)</f>
        <v>104</v>
      </c>
      <c r="J42" s="20">
        <f t="shared" ref="J42" si="10">SUM(J33:J41)</f>
        <v>779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840</v>
      </c>
      <c r="G43" s="33">
        <f t="shared" ref="G43" si="11">G32+G42</f>
        <v>53</v>
      </c>
      <c r="H43" s="33">
        <f t="shared" ref="H43" si="12">H32+H42</f>
        <v>44</v>
      </c>
      <c r="I43" s="33">
        <f t="shared" ref="I43" si="13">I32+I42</f>
        <v>185</v>
      </c>
      <c r="J43" s="33">
        <f t="shared" ref="J43" si="14">J32+J42</f>
        <v>1359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50</v>
      </c>
      <c r="F44" s="41">
        <v>240</v>
      </c>
      <c r="G44" s="41">
        <v>23</v>
      </c>
      <c r="H44" s="41">
        <v>19</v>
      </c>
      <c r="I44" s="41">
        <v>49</v>
      </c>
      <c r="J44" s="41">
        <v>460</v>
      </c>
      <c r="K44" s="42" t="s">
        <v>51</v>
      </c>
    </row>
    <row r="45" spans="1:11" ht="15" x14ac:dyDescent="0.25">
      <c r="A45" s="24"/>
      <c r="B45" s="16"/>
      <c r="C45" s="11"/>
      <c r="D45" s="6" t="s">
        <v>26</v>
      </c>
      <c r="E45" s="43" t="s">
        <v>52</v>
      </c>
      <c r="F45" s="44">
        <v>60</v>
      </c>
      <c r="G45" s="44">
        <v>1</v>
      </c>
      <c r="H45" s="44"/>
      <c r="I45" s="44">
        <v>13</v>
      </c>
      <c r="J45" s="44">
        <v>58</v>
      </c>
      <c r="K45" s="45">
        <v>134</v>
      </c>
    </row>
    <row r="46" spans="1:11" ht="15" x14ac:dyDescent="0.25">
      <c r="A46" s="24"/>
      <c r="B46" s="16"/>
      <c r="C46" s="11"/>
      <c r="D46" s="7" t="s">
        <v>22</v>
      </c>
      <c r="E46" s="43" t="s">
        <v>53</v>
      </c>
      <c r="F46" s="44">
        <v>200</v>
      </c>
      <c r="G46" s="44"/>
      <c r="H46" s="44"/>
      <c r="I46" s="44">
        <v>29</v>
      </c>
      <c r="J46" s="44">
        <v>116</v>
      </c>
      <c r="K46" s="45">
        <v>210</v>
      </c>
    </row>
    <row r="47" spans="1:11" ht="15" x14ac:dyDescent="0.25">
      <c r="A47" s="24"/>
      <c r="B47" s="16"/>
      <c r="C47" s="11"/>
      <c r="D47" s="7" t="s">
        <v>23</v>
      </c>
      <c r="E47" s="43" t="s">
        <v>40</v>
      </c>
      <c r="F47" s="44">
        <v>45</v>
      </c>
      <c r="G47" s="44">
        <v>3</v>
      </c>
      <c r="H47" s="44"/>
      <c r="I47" s="44">
        <v>22</v>
      </c>
      <c r="J47" s="44">
        <v>107</v>
      </c>
      <c r="K47" s="45">
        <v>90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545</v>
      </c>
      <c r="G51" s="20">
        <f t="shared" ref="G51" si="15">SUM(G44:G50)</f>
        <v>27</v>
      </c>
      <c r="H51" s="20">
        <f t="shared" ref="H51" si="16">SUM(H44:H50)</f>
        <v>19</v>
      </c>
      <c r="I51" s="20">
        <f t="shared" ref="I51" si="17">SUM(I44:I50)</f>
        <v>113</v>
      </c>
      <c r="J51" s="20">
        <f t="shared" ref="J51" si="18">SUM(J44:J50)</f>
        <v>741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52</v>
      </c>
      <c r="F52" s="44">
        <v>60</v>
      </c>
      <c r="G52" s="44">
        <v>1</v>
      </c>
      <c r="H52" s="44"/>
      <c r="I52" s="44">
        <v>13</v>
      </c>
      <c r="J52" s="44">
        <v>58</v>
      </c>
      <c r="K52" s="45">
        <v>134</v>
      </c>
    </row>
    <row r="53" spans="1:11" ht="15.75" thickBot="1" x14ac:dyDescent="0.3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12</v>
      </c>
      <c r="H53" s="44">
        <v>8</v>
      </c>
      <c r="I53" s="44">
        <v>28</v>
      </c>
      <c r="J53" s="44">
        <v>234</v>
      </c>
      <c r="K53" s="45">
        <v>63</v>
      </c>
    </row>
    <row r="54" spans="1:11" ht="15" x14ac:dyDescent="0.25">
      <c r="A54" s="24"/>
      <c r="B54" s="16"/>
      <c r="C54" s="11"/>
      <c r="D54" s="7" t="s">
        <v>28</v>
      </c>
      <c r="E54" s="40" t="s">
        <v>50</v>
      </c>
      <c r="F54" s="41">
        <v>240</v>
      </c>
      <c r="G54" s="41">
        <v>23</v>
      </c>
      <c r="H54" s="41">
        <v>19</v>
      </c>
      <c r="I54" s="41">
        <v>49</v>
      </c>
      <c r="J54" s="41">
        <v>460</v>
      </c>
      <c r="K54" s="42" t="s">
        <v>51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53</v>
      </c>
      <c r="F56" s="44">
        <v>200</v>
      </c>
      <c r="G56" s="44"/>
      <c r="H56" s="44"/>
      <c r="I56" s="44">
        <v>29</v>
      </c>
      <c r="J56" s="44">
        <v>116</v>
      </c>
      <c r="K56" s="45">
        <v>210</v>
      </c>
    </row>
    <row r="57" spans="1:11" ht="15" x14ac:dyDescent="0.25">
      <c r="A57" s="24"/>
      <c r="B57" s="16"/>
      <c r="C57" s="11"/>
      <c r="D57" s="7" t="s">
        <v>31</v>
      </c>
      <c r="E57" s="43" t="s">
        <v>40</v>
      </c>
      <c r="F57" s="44">
        <v>45</v>
      </c>
      <c r="G57" s="44">
        <v>3</v>
      </c>
      <c r="H57" s="44"/>
      <c r="I57" s="44">
        <v>22</v>
      </c>
      <c r="J57" s="44">
        <v>107</v>
      </c>
      <c r="K57" s="45">
        <v>90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795</v>
      </c>
      <c r="G61" s="20">
        <f t="shared" ref="G61" si="19">SUM(G52:G60)</f>
        <v>39</v>
      </c>
      <c r="H61" s="20">
        <f t="shared" ref="H61" si="20">SUM(H52:H60)</f>
        <v>27</v>
      </c>
      <c r="I61" s="20">
        <f t="shared" ref="I61" si="21">SUM(I52:I60)</f>
        <v>141</v>
      </c>
      <c r="J61" s="20">
        <f t="shared" ref="J61" si="22">SUM(J52:J60)</f>
        <v>975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1340</v>
      </c>
      <c r="G62" s="33">
        <f t="shared" ref="G62" si="23">G51+G61</f>
        <v>66</v>
      </c>
      <c r="H62" s="33">
        <f t="shared" ref="H62" si="24">H51+H61</f>
        <v>46</v>
      </c>
      <c r="I62" s="33">
        <f t="shared" ref="I62" si="25">I51+I61</f>
        <v>254</v>
      </c>
      <c r="J62" s="33">
        <f t="shared" ref="J62" si="26">J51+J61</f>
        <v>1716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55</v>
      </c>
      <c r="F63" s="41">
        <v>220</v>
      </c>
      <c r="G63" s="41">
        <v>22</v>
      </c>
      <c r="H63" s="41">
        <v>27</v>
      </c>
      <c r="I63" s="41">
        <v>62</v>
      </c>
      <c r="J63" s="41">
        <v>589</v>
      </c>
      <c r="K63" s="42" t="s">
        <v>56</v>
      </c>
    </row>
    <row r="64" spans="1:11" ht="15" x14ac:dyDescent="0.25">
      <c r="A64" s="24"/>
      <c r="B64" s="16"/>
      <c r="C64" s="11"/>
      <c r="D64" s="6" t="s">
        <v>26</v>
      </c>
      <c r="E64" s="43" t="s">
        <v>57</v>
      </c>
      <c r="F64" s="44">
        <v>60</v>
      </c>
      <c r="G64" s="44">
        <v>2</v>
      </c>
      <c r="H64" s="44">
        <v>20</v>
      </c>
      <c r="I64" s="44">
        <v>6</v>
      </c>
      <c r="J64" s="44">
        <v>212</v>
      </c>
      <c r="K64" s="45">
        <v>17</v>
      </c>
    </row>
    <row r="65" spans="1:11" ht="15" x14ac:dyDescent="0.25">
      <c r="A65" s="24"/>
      <c r="B65" s="16"/>
      <c r="C65" s="11"/>
      <c r="D65" s="7" t="s">
        <v>22</v>
      </c>
      <c r="E65" s="43" t="s">
        <v>39</v>
      </c>
      <c r="F65" s="44">
        <v>20</v>
      </c>
      <c r="G65" s="44"/>
      <c r="H65" s="44"/>
      <c r="I65" s="44">
        <v>12</v>
      </c>
      <c r="J65" s="44">
        <v>45</v>
      </c>
      <c r="K65" s="45">
        <v>197</v>
      </c>
    </row>
    <row r="66" spans="1:11" ht="15" x14ac:dyDescent="0.25">
      <c r="A66" s="24"/>
      <c r="B66" s="16"/>
      <c r="C66" s="11"/>
      <c r="D66" s="7" t="s">
        <v>23</v>
      </c>
      <c r="E66" s="43" t="s">
        <v>40</v>
      </c>
      <c r="F66" s="44">
        <v>45</v>
      </c>
      <c r="G66" s="44">
        <v>3</v>
      </c>
      <c r="H66" s="44"/>
      <c r="I66" s="44">
        <v>22</v>
      </c>
      <c r="J66" s="44">
        <v>107</v>
      </c>
      <c r="K66" s="45">
        <v>90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345</v>
      </c>
      <c r="G70" s="20">
        <f t="shared" ref="G70" si="27">SUM(G63:G69)</f>
        <v>27</v>
      </c>
      <c r="H70" s="20">
        <f t="shared" ref="H70" si="28">SUM(H63:H69)</f>
        <v>47</v>
      </c>
      <c r="I70" s="20">
        <f t="shared" ref="I70" si="29">SUM(I63:I69)</f>
        <v>102</v>
      </c>
      <c r="J70" s="20">
        <f t="shared" ref="J70" si="30">SUM(J63:J69)</f>
        <v>953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57</v>
      </c>
      <c r="F71" s="44">
        <v>60</v>
      </c>
      <c r="G71" s="44">
        <v>2</v>
      </c>
      <c r="H71" s="44">
        <v>20</v>
      </c>
      <c r="I71" s="44">
        <v>6</v>
      </c>
      <c r="J71" s="44">
        <v>212</v>
      </c>
      <c r="K71" s="45">
        <v>17</v>
      </c>
    </row>
    <row r="72" spans="1:11" ht="15.75" thickBot="1" x14ac:dyDescent="0.3">
      <c r="A72" s="24"/>
      <c r="B72" s="16"/>
      <c r="C72" s="11"/>
      <c r="D72" s="7" t="s">
        <v>27</v>
      </c>
      <c r="E72" s="43" t="s">
        <v>58</v>
      </c>
      <c r="F72" s="44">
        <v>250</v>
      </c>
      <c r="G72" s="44">
        <v>7</v>
      </c>
      <c r="H72" s="44">
        <v>7</v>
      </c>
      <c r="I72" s="44">
        <v>17</v>
      </c>
      <c r="J72" s="44">
        <v>160</v>
      </c>
      <c r="K72" s="45">
        <v>77</v>
      </c>
    </row>
    <row r="73" spans="1:11" ht="15" x14ac:dyDescent="0.25">
      <c r="A73" s="24"/>
      <c r="B73" s="16"/>
      <c r="C73" s="11"/>
      <c r="D73" s="7" t="s">
        <v>28</v>
      </c>
      <c r="E73" s="40" t="s">
        <v>55</v>
      </c>
      <c r="F73" s="41">
        <v>220</v>
      </c>
      <c r="G73" s="41">
        <v>22</v>
      </c>
      <c r="H73" s="41">
        <v>27</v>
      </c>
      <c r="I73" s="41">
        <v>62</v>
      </c>
      <c r="J73" s="41">
        <v>589</v>
      </c>
      <c r="K73" s="42" t="s">
        <v>56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39</v>
      </c>
      <c r="F75" s="44">
        <v>20</v>
      </c>
      <c r="G75" s="44"/>
      <c r="H75" s="44"/>
      <c r="I75" s="44">
        <v>12</v>
      </c>
      <c r="J75" s="44">
        <v>45</v>
      </c>
      <c r="K75" s="45">
        <v>197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45</v>
      </c>
      <c r="G76" s="44">
        <v>3</v>
      </c>
      <c r="H76" s="44"/>
      <c r="I76" s="44">
        <v>22</v>
      </c>
      <c r="J76" s="44">
        <v>107</v>
      </c>
      <c r="K76" s="45">
        <v>90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595</v>
      </c>
      <c r="G80" s="20">
        <f t="shared" ref="G80" si="31">SUM(G71:G79)</f>
        <v>34</v>
      </c>
      <c r="H80" s="20">
        <f t="shared" ref="H80" si="32">SUM(H71:H79)</f>
        <v>54</v>
      </c>
      <c r="I80" s="20">
        <f t="shared" ref="I80" si="33">SUM(I71:I79)</f>
        <v>119</v>
      </c>
      <c r="J80" s="20">
        <f t="shared" ref="J80" si="34">SUM(J71:J79)</f>
        <v>1113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940</v>
      </c>
      <c r="G81" s="33">
        <f t="shared" ref="G81" si="35">G70+G80</f>
        <v>61</v>
      </c>
      <c r="H81" s="33">
        <f t="shared" ref="H81" si="36">H70+H80</f>
        <v>101</v>
      </c>
      <c r="I81" s="33">
        <f t="shared" ref="I81" si="37">I70+I80</f>
        <v>221</v>
      </c>
      <c r="J81" s="33">
        <f t="shared" ref="J81" si="38">J70+J80</f>
        <v>2066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59</v>
      </c>
      <c r="F82" s="41">
        <v>210</v>
      </c>
      <c r="G82" s="41">
        <v>18</v>
      </c>
      <c r="H82" s="41">
        <v>18</v>
      </c>
      <c r="I82" s="41">
        <v>41</v>
      </c>
      <c r="J82" s="41">
        <v>398</v>
      </c>
      <c r="K82" s="42" t="s">
        <v>60</v>
      </c>
    </row>
    <row r="83" spans="1:11" ht="15" x14ac:dyDescent="0.25">
      <c r="A83" s="24"/>
      <c r="B83" s="16"/>
      <c r="C83" s="11"/>
      <c r="D83" s="6" t="s">
        <v>26</v>
      </c>
      <c r="E83" s="43" t="s">
        <v>61</v>
      </c>
      <c r="F83" s="44">
        <v>30</v>
      </c>
      <c r="G83" s="44">
        <v>3</v>
      </c>
      <c r="H83" s="44">
        <v>1</v>
      </c>
      <c r="I83" s="44">
        <v>18</v>
      </c>
      <c r="J83" s="44">
        <v>98</v>
      </c>
      <c r="K83" s="45">
        <v>51</v>
      </c>
    </row>
    <row r="84" spans="1:11" ht="15" x14ac:dyDescent="0.25">
      <c r="A84" s="24"/>
      <c r="B84" s="16"/>
      <c r="C84" s="11"/>
      <c r="D84" s="7" t="s">
        <v>22</v>
      </c>
      <c r="E84" s="43" t="s">
        <v>62</v>
      </c>
      <c r="F84" s="44">
        <v>200</v>
      </c>
      <c r="G84" s="44"/>
      <c r="H84" s="44"/>
      <c r="I84" s="44">
        <v>42</v>
      </c>
      <c r="J84" s="44">
        <v>162</v>
      </c>
      <c r="K84" s="45">
        <v>220</v>
      </c>
    </row>
    <row r="85" spans="1:11" ht="15" x14ac:dyDescent="0.25">
      <c r="A85" s="24"/>
      <c r="B85" s="16"/>
      <c r="C85" s="11"/>
      <c r="D85" s="7" t="s">
        <v>23</v>
      </c>
      <c r="E85" s="43" t="s">
        <v>40</v>
      </c>
      <c r="F85" s="44">
        <v>45</v>
      </c>
      <c r="G85" s="44">
        <v>3</v>
      </c>
      <c r="H85" s="44"/>
      <c r="I85" s="44">
        <v>22</v>
      </c>
      <c r="J85" s="44">
        <v>107</v>
      </c>
      <c r="K85" s="45">
        <v>90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485</v>
      </c>
      <c r="G89" s="20">
        <f t="shared" ref="G89" si="39">SUM(G82:G88)</f>
        <v>24</v>
      </c>
      <c r="H89" s="20">
        <f t="shared" ref="H89" si="40">SUM(H82:H88)</f>
        <v>19</v>
      </c>
      <c r="I89" s="20">
        <f t="shared" ref="I89" si="41">SUM(I82:I88)</f>
        <v>123</v>
      </c>
      <c r="J89" s="20">
        <f t="shared" ref="J89" si="42">SUM(J82:J88)</f>
        <v>765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61</v>
      </c>
      <c r="F90" s="44">
        <v>30</v>
      </c>
      <c r="G90" s="44">
        <v>3</v>
      </c>
      <c r="H90" s="44">
        <v>1</v>
      </c>
      <c r="I90" s="44">
        <v>18</v>
      </c>
      <c r="J90" s="44">
        <v>98</v>
      </c>
      <c r="K90" s="45">
        <v>51</v>
      </c>
    </row>
    <row r="91" spans="1:11" ht="15.75" thickBot="1" x14ac:dyDescent="0.3">
      <c r="A91" s="24"/>
      <c r="B91" s="16"/>
      <c r="C91" s="11"/>
      <c r="D91" s="7" t="s">
        <v>27</v>
      </c>
      <c r="E91" s="43" t="s">
        <v>63</v>
      </c>
      <c r="F91" s="44">
        <v>250</v>
      </c>
      <c r="G91" s="44">
        <v>3</v>
      </c>
      <c r="H91" s="44">
        <v>6</v>
      </c>
      <c r="I91" s="44">
        <v>23</v>
      </c>
      <c r="J91" s="44">
        <v>165</v>
      </c>
      <c r="K91" s="45">
        <v>62</v>
      </c>
    </row>
    <row r="92" spans="1:11" ht="15" x14ac:dyDescent="0.25">
      <c r="A92" s="24"/>
      <c r="B92" s="16"/>
      <c r="C92" s="11"/>
      <c r="D92" s="7" t="s">
        <v>28</v>
      </c>
      <c r="E92" s="40" t="s">
        <v>59</v>
      </c>
      <c r="F92" s="41">
        <v>210</v>
      </c>
      <c r="G92" s="41">
        <v>18</v>
      </c>
      <c r="H92" s="41">
        <v>18</v>
      </c>
      <c r="I92" s="41">
        <v>41</v>
      </c>
      <c r="J92" s="41">
        <v>398</v>
      </c>
      <c r="K92" s="42" t="s">
        <v>60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62</v>
      </c>
      <c r="F94" s="44">
        <v>200</v>
      </c>
      <c r="G94" s="44"/>
      <c r="H94" s="44"/>
      <c r="I94" s="44">
        <v>42</v>
      </c>
      <c r="J94" s="44">
        <v>162</v>
      </c>
      <c r="K94" s="45">
        <v>220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45</v>
      </c>
      <c r="G95" s="44">
        <v>3</v>
      </c>
      <c r="H95" s="44"/>
      <c r="I95" s="44">
        <v>22</v>
      </c>
      <c r="J95" s="44">
        <v>107</v>
      </c>
      <c r="K95" s="45">
        <v>90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735</v>
      </c>
      <c r="G99" s="20">
        <f t="shared" ref="G99" si="43">SUM(G90:G98)</f>
        <v>27</v>
      </c>
      <c r="H99" s="20">
        <f t="shared" ref="H99" si="44">SUM(H90:H98)</f>
        <v>25</v>
      </c>
      <c r="I99" s="20">
        <f t="shared" ref="I99" si="45">SUM(I90:I98)</f>
        <v>146</v>
      </c>
      <c r="J99" s="20">
        <f t="shared" ref="J99" si="46">SUM(J90:J98)</f>
        <v>930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1220</v>
      </c>
      <c r="G100" s="33">
        <f t="shared" ref="G100" si="47">G89+G99</f>
        <v>51</v>
      </c>
      <c r="H100" s="33">
        <f t="shared" ref="H100" si="48">H89+H99</f>
        <v>44</v>
      </c>
      <c r="I100" s="33">
        <f t="shared" ref="I100" si="49">I89+I99</f>
        <v>269</v>
      </c>
      <c r="J100" s="33">
        <f t="shared" ref="J100" si="50">J89+J99</f>
        <v>1695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64</v>
      </c>
      <c r="F101" s="41">
        <v>210</v>
      </c>
      <c r="G101" s="41">
        <v>6</v>
      </c>
      <c r="H101" s="41">
        <v>11</v>
      </c>
      <c r="I101" s="41">
        <v>51</v>
      </c>
      <c r="J101" s="41">
        <v>320</v>
      </c>
      <c r="K101" s="42">
        <v>6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65</v>
      </c>
      <c r="F103" s="44">
        <v>200</v>
      </c>
      <c r="G103" s="44">
        <v>2</v>
      </c>
      <c r="H103" s="44">
        <v>2</v>
      </c>
      <c r="I103" s="44">
        <v>22</v>
      </c>
      <c r="J103" s="44">
        <v>112</v>
      </c>
      <c r="K103" s="45">
        <v>82</v>
      </c>
    </row>
    <row r="104" spans="1:11" ht="15" x14ac:dyDescent="0.25">
      <c r="A104" s="24"/>
      <c r="B104" s="16"/>
      <c r="C104" s="11"/>
      <c r="D104" s="7" t="s">
        <v>23</v>
      </c>
      <c r="E104" s="43" t="s">
        <v>67</v>
      </c>
      <c r="F104" s="44">
        <v>55</v>
      </c>
      <c r="G104" s="44">
        <v>3</v>
      </c>
      <c r="H104" s="44">
        <v>8</v>
      </c>
      <c r="I104" s="44">
        <v>22</v>
      </c>
      <c r="J104" s="44">
        <v>182</v>
      </c>
      <c r="K104" s="45" t="s">
        <v>68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 t="s">
        <v>69</v>
      </c>
      <c r="E106" s="43" t="s">
        <v>70</v>
      </c>
      <c r="F106" s="44">
        <v>30</v>
      </c>
      <c r="G106" s="44">
        <v>2</v>
      </c>
      <c r="H106" s="44"/>
      <c r="I106" s="44">
        <v>15</v>
      </c>
      <c r="J106" s="44">
        <v>71</v>
      </c>
      <c r="K106" s="45">
        <v>154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495</v>
      </c>
      <c r="G108" s="20">
        <f t="shared" ref="G108:J108" si="51">SUM(G101:G107)</f>
        <v>13</v>
      </c>
      <c r="H108" s="20">
        <f t="shared" si="51"/>
        <v>21</v>
      </c>
      <c r="I108" s="20">
        <f t="shared" si="51"/>
        <v>110</v>
      </c>
      <c r="J108" s="20">
        <f t="shared" si="51"/>
        <v>685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.75" thickBot="1" x14ac:dyDescent="0.3">
      <c r="A110" s="24"/>
      <c r="B110" s="16"/>
      <c r="C110" s="11"/>
      <c r="D110" s="7" t="s">
        <v>27</v>
      </c>
      <c r="E110" s="43" t="s">
        <v>66</v>
      </c>
      <c r="F110" s="44">
        <v>250</v>
      </c>
      <c r="G110" s="44">
        <v>6</v>
      </c>
      <c r="H110" s="44">
        <v>8</v>
      </c>
      <c r="I110" s="44">
        <v>21</v>
      </c>
      <c r="J110" s="44">
        <v>182</v>
      </c>
      <c r="K110" s="45">
        <v>74</v>
      </c>
    </row>
    <row r="111" spans="1:11" ht="15" x14ac:dyDescent="0.25">
      <c r="A111" s="24"/>
      <c r="B111" s="16"/>
      <c r="C111" s="11"/>
      <c r="D111" s="7" t="s">
        <v>28</v>
      </c>
      <c r="E111" s="40" t="s">
        <v>64</v>
      </c>
      <c r="F111" s="41">
        <v>210</v>
      </c>
      <c r="G111" s="41">
        <v>6</v>
      </c>
      <c r="H111" s="41">
        <v>11</v>
      </c>
      <c r="I111" s="41">
        <v>51</v>
      </c>
      <c r="J111" s="41">
        <v>320</v>
      </c>
      <c r="K111" s="42">
        <v>6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65</v>
      </c>
      <c r="F113" s="44">
        <v>200</v>
      </c>
      <c r="G113" s="44">
        <v>2</v>
      </c>
      <c r="H113" s="44">
        <v>2</v>
      </c>
      <c r="I113" s="44">
        <v>22</v>
      </c>
      <c r="J113" s="44">
        <v>112</v>
      </c>
      <c r="K113" s="45">
        <v>82</v>
      </c>
    </row>
    <row r="114" spans="1:11" ht="15" x14ac:dyDescent="0.25">
      <c r="A114" s="24"/>
      <c r="B114" s="16"/>
      <c r="C114" s="11"/>
      <c r="D114" s="7" t="s">
        <v>31</v>
      </c>
      <c r="E114" s="43" t="s">
        <v>67</v>
      </c>
      <c r="F114" s="44">
        <v>55</v>
      </c>
      <c r="G114" s="44">
        <v>3</v>
      </c>
      <c r="H114" s="44">
        <v>8</v>
      </c>
      <c r="I114" s="44">
        <v>22</v>
      </c>
      <c r="J114" s="44">
        <v>182</v>
      </c>
      <c r="K114" s="45" t="s">
        <v>68</v>
      </c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 t="s">
        <v>69</v>
      </c>
      <c r="E116" s="43" t="s">
        <v>70</v>
      </c>
      <c r="F116" s="44">
        <v>30</v>
      </c>
      <c r="G116" s="44">
        <v>2</v>
      </c>
      <c r="H116" s="44"/>
      <c r="I116" s="44">
        <v>15</v>
      </c>
      <c r="J116" s="44">
        <v>71</v>
      </c>
      <c r="K116" s="45">
        <v>154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745</v>
      </c>
      <c r="G118" s="20">
        <f t="shared" ref="G118:J118" si="52">SUM(G109:G117)</f>
        <v>19</v>
      </c>
      <c r="H118" s="20">
        <f t="shared" si="52"/>
        <v>29</v>
      </c>
      <c r="I118" s="20">
        <f t="shared" si="52"/>
        <v>131</v>
      </c>
      <c r="J118" s="20">
        <f t="shared" si="52"/>
        <v>867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1240</v>
      </c>
      <c r="G119" s="33">
        <f t="shared" ref="G119" si="53">G108+G118</f>
        <v>32</v>
      </c>
      <c r="H119" s="33">
        <f t="shared" ref="H119" si="54">H108+H118</f>
        <v>50</v>
      </c>
      <c r="I119" s="33">
        <f t="shared" ref="I119" si="55">I108+I118</f>
        <v>241</v>
      </c>
      <c r="J119" s="33">
        <f t="shared" ref="J119" si="56">J108+J118</f>
        <v>1552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71</v>
      </c>
      <c r="F120" s="41">
        <v>210</v>
      </c>
      <c r="G120" s="41">
        <v>16</v>
      </c>
      <c r="H120" s="41">
        <v>19</v>
      </c>
      <c r="I120" s="41">
        <v>41</v>
      </c>
      <c r="J120" s="41">
        <v>403</v>
      </c>
      <c r="K120" s="42">
        <v>65</v>
      </c>
    </row>
    <row r="121" spans="1:11" ht="15" x14ac:dyDescent="0.25">
      <c r="A121" s="15"/>
      <c r="B121" s="16"/>
      <c r="C121" s="11"/>
      <c r="D121" s="6" t="s">
        <v>26</v>
      </c>
      <c r="E121" s="43" t="s">
        <v>72</v>
      </c>
      <c r="F121" s="44">
        <v>60</v>
      </c>
      <c r="G121" s="44">
        <v>1</v>
      </c>
      <c r="H121" s="44">
        <v>20</v>
      </c>
      <c r="I121" s="44">
        <v>8</v>
      </c>
      <c r="J121" s="44">
        <v>217</v>
      </c>
      <c r="K121" s="45">
        <v>10</v>
      </c>
    </row>
    <row r="122" spans="1:11" ht="15" x14ac:dyDescent="0.25">
      <c r="A122" s="15"/>
      <c r="B122" s="16"/>
      <c r="C122" s="11"/>
      <c r="D122" s="7" t="s">
        <v>22</v>
      </c>
      <c r="E122" s="43" t="s">
        <v>62</v>
      </c>
      <c r="F122" s="44">
        <v>200</v>
      </c>
      <c r="G122" s="44"/>
      <c r="H122" s="44"/>
      <c r="I122" s="44">
        <v>42</v>
      </c>
      <c r="J122" s="44">
        <v>162</v>
      </c>
      <c r="K122" s="45">
        <v>220</v>
      </c>
    </row>
    <row r="123" spans="1:11" ht="15" x14ac:dyDescent="0.25">
      <c r="A123" s="15"/>
      <c r="B123" s="16"/>
      <c r="C123" s="11"/>
      <c r="D123" s="7" t="s">
        <v>23</v>
      </c>
      <c r="E123" s="43" t="s">
        <v>40</v>
      </c>
      <c r="F123" s="44">
        <v>45</v>
      </c>
      <c r="G123" s="44">
        <v>3</v>
      </c>
      <c r="H123" s="44"/>
      <c r="I123" s="44">
        <v>22</v>
      </c>
      <c r="J123" s="44">
        <v>107</v>
      </c>
      <c r="K123" s="45">
        <v>90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515</v>
      </c>
      <c r="G127" s="20">
        <f t="shared" ref="G127:J127" si="57">SUM(G120:G126)</f>
        <v>20</v>
      </c>
      <c r="H127" s="20">
        <f t="shared" si="57"/>
        <v>39</v>
      </c>
      <c r="I127" s="20">
        <f t="shared" si="57"/>
        <v>113</v>
      </c>
      <c r="J127" s="20">
        <f t="shared" si="57"/>
        <v>889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72</v>
      </c>
      <c r="F128" s="44">
        <v>60</v>
      </c>
      <c r="G128" s="44">
        <v>1</v>
      </c>
      <c r="H128" s="44">
        <v>20</v>
      </c>
      <c r="I128" s="44">
        <v>8</v>
      </c>
      <c r="J128" s="44">
        <v>217</v>
      </c>
      <c r="K128" s="45">
        <v>10</v>
      </c>
    </row>
    <row r="129" spans="1:11" ht="15.75" thickBot="1" x14ac:dyDescent="0.3">
      <c r="A129" s="15"/>
      <c r="B129" s="16"/>
      <c r="C129" s="11"/>
      <c r="D129" s="7" t="s">
        <v>27</v>
      </c>
      <c r="E129" s="43" t="s">
        <v>73</v>
      </c>
      <c r="F129" s="44">
        <v>250</v>
      </c>
      <c r="G129" s="44">
        <v>9</v>
      </c>
      <c r="H129" s="44">
        <v>8</v>
      </c>
      <c r="I129" s="44">
        <v>24</v>
      </c>
      <c r="J129" s="44">
        <v>206</v>
      </c>
      <c r="K129" s="45">
        <v>49</v>
      </c>
    </row>
    <row r="130" spans="1:11" ht="15" x14ac:dyDescent="0.25">
      <c r="A130" s="15"/>
      <c r="B130" s="16"/>
      <c r="C130" s="11"/>
      <c r="D130" s="7" t="s">
        <v>28</v>
      </c>
      <c r="E130" s="40" t="s">
        <v>71</v>
      </c>
      <c r="F130" s="41">
        <v>210</v>
      </c>
      <c r="G130" s="41">
        <v>16</v>
      </c>
      <c r="H130" s="41">
        <v>19</v>
      </c>
      <c r="I130" s="41">
        <v>41</v>
      </c>
      <c r="J130" s="41">
        <v>403</v>
      </c>
      <c r="K130" s="42">
        <v>65</v>
      </c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62</v>
      </c>
      <c r="F132" s="44">
        <v>200</v>
      </c>
      <c r="G132" s="44"/>
      <c r="H132" s="44"/>
      <c r="I132" s="44">
        <v>42</v>
      </c>
      <c r="J132" s="44">
        <v>162</v>
      </c>
      <c r="K132" s="45">
        <v>220</v>
      </c>
    </row>
    <row r="133" spans="1:11" ht="15" x14ac:dyDescent="0.25">
      <c r="A133" s="15"/>
      <c r="B133" s="16"/>
      <c r="C133" s="11"/>
      <c r="D133" s="7" t="s">
        <v>31</v>
      </c>
      <c r="E133" s="43" t="s">
        <v>40</v>
      </c>
      <c r="F133" s="44">
        <v>45</v>
      </c>
      <c r="G133" s="44">
        <v>3</v>
      </c>
      <c r="H133" s="44"/>
      <c r="I133" s="44">
        <v>22</v>
      </c>
      <c r="J133" s="44">
        <v>107</v>
      </c>
      <c r="K133" s="45">
        <v>90</v>
      </c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765</v>
      </c>
      <c r="G137" s="20">
        <f t="shared" ref="G137:J137" si="58">SUM(G128:G136)</f>
        <v>29</v>
      </c>
      <c r="H137" s="20">
        <f t="shared" si="58"/>
        <v>47</v>
      </c>
      <c r="I137" s="20">
        <f t="shared" si="58"/>
        <v>137</v>
      </c>
      <c r="J137" s="20">
        <f t="shared" si="58"/>
        <v>1095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1280</v>
      </c>
      <c r="G138" s="33">
        <f t="shared" ref="G138" si="59">G127+G137</f>
        <v>49</v>
      </c>
      <c r="H138" s="33">
        <f t="shared" ref="H138" si="60">H127+H137</f>
        <v>86</v>
      </c>
      <c r="I138" s="33">
        <f t="shared" ref="I138" si="61">I127+I137</f>
        <v>250</v>
      </c>
      <c r="J138" s="33">
        <f t="shared" ref="J138" si="62">J127+J137</f>
        <v>1984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74</v>
      </c>
      <c r="F139" s="41">
        <v>240</v>
      </c>
      <c r="G139" s="41">
        <v>24</v>
      </c>
      <c r="H139" s="41">
        <v>28</v>
      </c>
      <c r="I139" s="41">
        <v>70</v>
      </c>
      <c r="J139" s="41">
        <v>642</v>
      </c>
      <c r="K139" s="42" t="s">
        <v>75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53</v>
      </c>
      <c r="F141" s="44">
        <v>200</v>
      </c>
      <c r="G141" s="44"/>
      <c r="H141" s="44"/>
      <c r="I141" s="44">
        <v>29</v>
      </c>
      <c r="J141" s="44">
        <v>116</v>
      </c>
      <c r="K141" s="45">
        <v>210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40</v>
      </c>
      <c r="F142" s="44">
        <v>45</v>
      </c>
      <c r="G142" s="44">
        <v>3</v>
      </c>
      <c r="H142" s="44"/>
      <c r="I142" s="44">
        <v>22</v>
      </c>
      <c r="J142" s="44">
        <v>107</v>
      </c>
      <c r="K142" s="45">
        <v>90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485</v>
      </c>
      <c r="G146" s="20">
        <f t="shared" ref="G146:J146" si="63">SUM(G139:G145)</f>
        <v>27</v>
      </c>
      <c r="H146" s="20">
        <f t="shared" si="63"/>
        <v>28</v>
      </c>
      <c r="I146" s="20">
        <f t="shared" si="63"/>
        <v>121</v>
      </c>
      <c r="J146" s="20">
        <f t="shared" si="63"/>
        <v>865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.75" thickBot="1" x14ac:dyDescent="0.3">
      <c r="A148" s="24"/>
      <c r="B148" s="16"/>
      <c r="C148" s="11"/>
      <c r="D148" s="7" t="s">
        <v>27</v>
      </c>
      <c r="E148" s="43" t="s">
        <v>76</v>
      </c>
      <c r="F148" s="44">
        <v>250</v>
      </c>
      <c r="G148" s="44">
        <v>8</v>
      </c>
      <c r="H148" s="44">
        <v>8</v>
      </c>
      <c r="I148" s="44">
        <v>23</v>
      </c>
      <c r="J148" s="44">
        <v>196</v>
      </c>
      <c r="K148" s="45">
        <v>61</v>
      </c>
    </row>
    <row r="149" spans="1:11" ht="15" x14ac:dyDescent="0.25">
      <c r="A149" s="24"/>
      <c r="B149" s="16"/>
      <c r="C149" s="11"/>
      <c r="D149" s="7" t="s">
        <v>28</v>
      </c>
      <c r="E149" s="40" t="s">
        <v>74</v>
      </c>
      <c r="F149" s="41">
        <v>240</v>
      </c>
      <c r="G149" s="41">
        <v>24</v>
      </c>
      <c r="H149" s="41">
        <v>28</v>
      </c>
      <c r="I149" s="41">
        <v>70</v>
      </c>
      <c r="J149" s="41">
        <v>642</v>
      </c>
      <c r="K149" s="42" t="s">
        <v>75</v>
      </c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53</v>
      </c>
      <c r="F151" s="44">
        <v>200</v>
      </c>
      <c r="G151" s="44"/>
      <c r="H151" s="44"/>
      <c r="I151" s="44">
        <v>29</v>
      </c>
      <c r="J151" s="44">
        <v>116</v>
      </c>
      <c r="K151" s="45">
        <v>210</v>
      </c>
    </row>
    <row r="152" spans="1:11" ht="15" x14ac:dyDescent="0.25">
      <c r="A152" s="24"/>
      <c r="B152" s="16"/>
      <c r="C152" s="11"/>
      <c r="D152" s="7" t="s">
        <v>31</v>
      </c>
      <c r="E152" s="43" t="s">
        <v>40</v>
      </c>
      <c r="F152" s="44">
        <v>45</v>
      </c>
      <c r="G152" s="44">
        <v>3</v>
      </c>
      <c r="H152" s="44"/>
      <c r="I152" s="44">
        <v>22</v>
      </c>
      <c r="J152" s="44">
        <v>107</v>
      </c>
      <c r="K152" s="45">
        <v>90</v>
      </c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735</v>
      </c>
      <c r="G156" s="20">
        <f t="shared" ref="G156:J156" si="64">SUM(G147:G155)</f>
        <v>35</v>
      </c>
      <c r="H156" s="20">
        <f t="shared" si="64"/>
        <v>36</v>
      </c>
      <c r="I156" s="20">
        <f t="shared" si="64"/>
        <v>144</v>
      </c>
      <c r="J156" s="20">
        <f t="shared" si="64"/>
        <v>1061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1220</v>
      </c>
      <c r="G157" s="33">
        <f t="shared" ref="G157" si="65">G146+G156</f>
        <v>62</v>
      </c>
      <c r="H157" s="33">
        <f t="shared" ref="H157" si="66">H146+H156</f>
        <v>64</v>
      </c>
      <c r="I157" s="33">
        <f t="shared" ref="I157" si="67">I146+I156</f>
        <v>265</v>
      </c>
      <c r="J157" s="33">
        <f t="shared" ref="J157" si="68">J146+J156</f>
        <v>1926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77</v>
      </c>
      <c r="F158" s="41">
        <v>220</v>
      </c>
      <c r="G158" s="41">
        <v>21</v>
      </c>
      <c r="H158" s="41">
        <v>18</v>
      </c>
      <c r="I158" s="41">
        <v>41</v>
      </c>
      <c r="J158" s="41">
        <v>407</v>
      </c>
      <c r="K158" s="42" t="s">
        <v>78</v>
      </c>
    </row>
    <row r="159" spans="1:11" ht="15" x14ac:dyDescent="0.25">
      <c r="A159" s="24"/>
      <c r="B159" s="16"/>
      <c r="C159" s="11"/>
      <c r="D159" s="6" t="s">
        <v>26</v>
      </c>
      <c r="E159" s="43" t="s">
        <v>79</v>
      </c>
      <c r="F159" s="44">
        <v>50</v>
      </c>
      <c r="G159" s="44">
        <v>1</v>
      </c>
      <c r="H159" s="44">
        <v>3</v>
      </c>
      <c r="I159" s="44">
        <v>4</v>
      </c>
      <c r="J159" s="44">
        <v>47</v>
      </c>
      <c r="K159" s="45">
        <v>41</v>
      </c>
    </row>
    <row r="160" spans="1:11" ht="15" x14ac:dyDescent="0.25">
      <c r="A160" s="24"/>
      <c r="B160" s="16"/>
      <c r="C160" s="11"/>
      <c r="D160" s="7" t="s">
        <v>22</v>
      </c>
      <c r="E160" s="43" t="s">
        <v>53</v>
      </c>
      <c r="F160" s="44">
        <v>200</v>
      </c>
      <c r="G160" s="44"/>
      <c r="H160" s="44"/>
      <c r="I160" s="44">
        <v>29</v>
      </c>
      <c r="J160" s="44">
        <v>116</v>
      </c>
      <c r="K160" s="45">
        <v>210</v>
      </c>
    </row>
    <row r="161" spans="1:11" ht="15" x14ac:dyDescent="0.25">
      <c r="A161" s="24"/>
      <c r="B161" s="16"/>
      <c r="C161" s="11"/>
      <c r="D161" s="7" t="s">
        <v>23</v>
      </c>
      <c r="E161" s="43" t="s">
        <v>40</v>
      </c>
      <c r="F161" s="44">
        <v>45</v>
      </c>
      <c r="G161" s="44">
        <v>3</v>
      </c>
      <c r="H161" s="44"/>
      <c r="I161" s="44">
        <v>22</v>
      </c>
      <c r="J161" s="44">
        <v>107</v>
      </c>
      <c r="K161" s="45">
        <v>90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515</v>
      </c>
      <c r="G165" s="20">
        <f t="shared" ref="G165:J165" si="69">SUM(G158:G164)</f>
        <v>25</v>
      </c>
      <c r="H165" s="20">
        <f t="shared" si="69"/>
        <v>21</v>
      </c>
      <c r="I165" s="20">
        <f t="shared" si="69"/>
        <v>96</v>
      </c>
      <c r="J165" s="20">
        <f t="shared" si="69"/>
        <v>677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79</v>
      </c>
      <c r="F166" s="44">
        <v>50</v>
      </c>
      <c r="G166" s="44">
        <v>1</v>
      </c>
      <c r="H166" s="44">
        <v>3</v>
      </c>
      <c r="I166" s="44">
        <v>4</v>
      </c>
      <c r="J166" s="44">
        <v>47</v>
      </c>
      <c r="K166" s="45">
        <v>41</v>
      </c>
    </row>
    <row r="167" spans="1:11" ht="15.75" thickBot="1" x14ac:dyDescent="0.3">
      <c r="A167" s="24"/>
      <c r="B167" s="16"/>
      <c r="C167" s="11"/>
      <c r="D167" s="7" t="s">
        <v>27</v>
      </c>
      <c r="E167" s="43" t="s">
        <v>80</v>
      </c>
      <c r="F167" s="44">
        <v>250</v>
      </c>
      <c r="G167" s="44">
        <v>8</v>
      </c>
      <c r="H167" s="44">
        <v>8</v>
      </c>
      <c r="I167" s="44">
        <v>25</v>
      </c>
      <c r="J167" s="44">
        <v>206</v>
      </c>
      <c r="K167" s="45">
        <v>57</v>
      </c>
    </row>
    <row r="168" spans="1:11" ht="15" x14ac:dyDescent="0.25">
      <c r="A168" s="24"/>
      <c r="B168" s="16"/>
      <c r="C168" s="11"/>
      <c r="D168" s="7" t="s">
        <v>28</v>
      </c>
      <c r="E168" s="40" t="s">
        <v>77</v>
      </c>
      <c r="F168" s="41">
        <v>220</v>
      </c>
      <c r="G168" s="41">
        <v>21</v>
      </c>
      <c r="H168" s="41">
        <v>18</v>
      </c>
      <c r="I168" s="41">
        <v>41</v>
      </c>
      <c r="J168" s="41">
        <v>407</v>
      </c>
      <c r="K168" s="42" t="s">
        <v>78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53</v>
      </c>
      <c r="F170" s="44">
        <v>200</v>
      </c>
      <c r="G170" s="44"/>
      <c r="H170" s="44"/>
      <c r="I170" s="44">
        <v>29</v>
      </c>
      <c r="J170" s="44">
        <v>116</v>
      </c>
      <c r="K170" s="45">
        <v>210</v>
      </c>
    </row>
    <row r="171" spans="1:11" ht="15" x14ac:dyDescent="0.25">
      <c r="A171" s="24"/>
      <c r="B171" s="16"/>
      <c r="C171" s="11"/>
      <c r="D171" s="7" t="s">
        <v>31</v>
      </c>
      <c r="E171" s="43" t="s">
        <v>40</v>
      </c>
      <c r="F171" s="44">
        <v>45</v>
      </c>
      <c r="G171" s="44">
        <v>3</v>
      </c>
      <c r="H171" s="44"/>
      <c r="I171" s="44">
        <v>22</v>
      </c>
      <c r="J171" s="44">
        <v>107</v>
      </c>
      <c r="K171" s="45">
        <v>90</v>
      </c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765</v>
      </c>
      <c r="G175" s="20">
        <f t="shared" ref="G175:J175" si="70">SUM(G166:G174)</f>
        <v>33</v>
      </c>
      <c r="H175" s="20">
        <f t="shared" si="70"/>
        <v>29</v>
      </c>
      <c r="I175" s="20">
        <f t="shared" si="70"/>
        <v>121</v>
      </c>
      <c r="J175" s="20">
        <f t="shared" si="70"/>
        <v>883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1280</v>
      </c>
      <c r="G176" s="33">
        <f t="shared" ref="G176" si="71">G165+G175</f>
        <v>58</v>
      </c>
      <c r="H176" s="33">
        <f t="shared" ref="H176" si="72">H165+H175</f>
        <v>50</v>
      </c>
      <c r="I176" s="33">
        <f t="shared" ref="I176" si="73">I165+I175</f>
        <v>217</v>
      </c>
      <c r="J176" s="33">
        <f t="shared" ref="J176" si="74">J165+J175</f>
        <v>1560</v>
      </c>
      <c r="K176" s="33"/>
    </row>
    <row r="177" spans="1:11" ht="25.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81</v>
      </c>
      <c r="F177" s="41">
        <v>240</v>
      </c>
      <c r="G177" s="41">
        <v>22</v>
      </c>
      <c r="H177" s="41">
        <v>20</v>
      </c>
      <c r="I177" s="41">
        <v>34</v>
      </c>
      <c r="J177" s="41">
        <v>404</v>
      </c>
      <c r="K177" s="42" t="s">
        <v>82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39</v>
      </c>
      <c r="F179" s="44">
        <v>20</v>
      </c>
      <c r="G179" s="44"/>
      <c r="H179" s="44"/>
      <c r="I179" s="44">
        <v>12</v>
      </c>
      <c r="J179" s="44">
        <v>45</v>
      </c>
      <c r="K179" s="45">
        <v>197</v>
      </c>
    </row>
    <row r="180" spans="1:11" ht="15" x14ac:dyDescent="0.25">
      <c r="A180" s="24"/>
      <c r="B180" s="16"/>
      <c r="C180" s="11"/>
      <c r="D180" s="7" t="s">
        <v>23</v>
      </c>
      <c r="E180" s="43" t="s">
        <v>40</v>
      </c>
      <c r="F180" s="44">
        <v>45</v>
      </c>
      <c r="G180" s="44">
        <v>3</v>
      </c>
      <c r="H180" s="44"/>
      <c r="I180" s="44">
        <v>22</v>
      </c>
      <c r="J180" s="44">
        <v>107</v>
      </c>
      <c r="K180" s="45">
        <v>90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305</v>
      </c>
      <c r="G184" s="20">
        <f t="shared" ref="G184:J184" si="75">SUM(G177:G183)</f>
        <v>25</v>
      </c>
      <c r="H184" s="20">
        <f t="shared" si="75"/>
        <v>20</v>
      </c>
      <c r="I184" s="20">
        <f t="shared" si="75"/>
        <v>68</v>
      </c>
      <c r="J184" s="20">
        <f t="shared" si="75"/>
        <v>556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.75" thickBot="1" x14ac:dyDescent="0.3">
      <c r="A186" s="24"/>
      <c r="B186" s="16"/>
      <c r="C186" s="11"/>
      <c r="D186" s="7" t="s">
        <v>27</v>
      </c>
      <c r="E186" s="43" t="s">
        <v>54</v>
      </c>
      <c r="F186" s="44">
        <v>250</v>
      </c>
      <c r="G186" s="44">
        <v>12</v>
      </c>
      <c r="H186" s="44">
        <v>8</v>
      </c>
      <c r="I186" s="44">
        <v>28</v>
      </c>
      <c r="J186" s="44">
        <v>234</v>
      </c>
      <c r="K186" s="45">
        <v>63</v>
      </c>
    </row>
    <row r="187" spans="1:11" ht="25.5" x14ac:dyDescent="0.25">
      <c r="A187" s="24"/>
      <c r="B187" s="16"/>
      <c r="C187" s="11"/>
      <c r="D187" s="7" t="s">
        <v>28</v>
      </c>
      <c r="E187" s="40" t="s">
        <v>81</v>
      </c>
      <c r="F187" s="41">
        <v>240</v>
      </c>
      <c r="G187" s="41">
        <v>22</v>
      </c>
      <c r="H187" s="41">
        <v>20</v>
      </c>
      <c r="I187" s="41">
        <v>34</v>
      </c>
      <c r="J187" s="41">
        <v>404</v>
      </c>
      <c r="K187" s="42" t="s">
        <v>82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39</v>
      </c>
      <c r="F189" s="44">
        <v>20</v>
      </c>
      <c r="G189" s="44"/>
      <c r="H189" s="44"/>
      <c r="I189" s="44">
        <v>12</v>
      </c>
      <c r="J189" s="44">
        <v>45</v>
      </c>
      <c r="K189" s="45">
        <v>197</v>
      </c>
    </row>
    <row r="190" spans="1:11" ht="15" x14ac:dyDescent="0.25">
      <c r="A190" s="24"/>
      <c r="B190" s="16"/>
      <c r="C190" s="11"/>
      <c r="D190" s="7" t="s">
        <v>31</v>
      </c>
      <c r="E190" s="43" t="s">
        <v>40</v>
      </c>
      <c r="F190" s="44">
        <v>45</v>
      </c>
      <c r="G190" s="44">
        <v>3</v>
      </c>
      <c r="H190" s="44"/>
      <c r="I190" s="44">
        <v>22</v>
      </c>
      <c r="J190" s="44">
        <v>107</v>
      </c>
      <c r="K190" s="45">
        <v>90</v>
      </c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555</v>
      </c>
      <c r="G194" s="20">
        <f t="shared" ref="G194:J194" si="76">SUM(G185:G193)</f>
        <v>37</v>
      </c>
      <c r="H194" s="20">
        <f t="shared" si="76"/>
        <v>28</v>
      </c>
      <c r="I194" s="20">
        <f t="shared" si="76"/>
        <v>96</v>
      </c>
      <c r="J194" s="20">
        <f t="shared" si="76"/>
        <v>790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860</v>
      </c>
      <c r="G195" s="33">
        <f t="shared" ref="G195" si="77">G184+G194</f>
        <v>62</v>
      </c>
      <c r="H195" s="33">
        <f t="shared" ref="H195" si="78">H184+H194</f>
        <v>48</v>
      </c>
      <c r="I195" s="33">
        <f t="shared" ref="I195" si="79">I184+I194</f>
        <v>164</v>
      </c>
      <c r="J195" s="33">
        <f t="shared" ref="J195" si="80">J184+J194</f>
        <v>1346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1108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52.8</v>
      </c>
      <c r="H196" s="35">
        <f t="shared" si="81"/>
        <v>59.1</v>
      </c>
      <c r="I196" s="35">
        <f t="shared" si="81"/>
        <v>225.8</v>
      </c>
      <c r="J196" s="35">
        <f t="shared" si="81"/>
        <v>1662.9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2024-02-16T13:21:22Z</cp:lastPrinted>
  <dcterms:created xsi:type="dcterms:W3CDTF">2022-05-16T14:23:56Z</dcterms:created>
  <dcterms:modified xsi:type="dcterms:W3CDTF">2024-02-16T13:25:18Z</dcterms:modified>
</cp:coreProperties>
</file>